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litgrid.sharepoint.com/sites/VRirHLrangospirkimas/Bendrai naudojami dokumentai/General/Sutarties projektas/"/>
    </mc:Choice>
  </mc:AlternateContent>
  <xr:revisionPtr revIDLastSave="7" documentId="8_{2E7E364D-2EF9-498C-A179-50AC3FC2AEB5}" xr6:coauthVersionLast="47" xr6:coauthVersionMax="47" xr10:uidLastSave="{25F19531-C3A7-4D9B-AC86-B8B13FF796E9}"/>
  <bookViews>
    <workbookView xWindow="-28920" yWindow="-120" windowWidth="29040" windowHeight="16440" xr2:uid="{AD51221F-6234-4C56-A580-4F83EDED649D}"/>
  </bookViews>
  <sheets>
    <sheet name="Indexation" sheetId="1" r:id="rId1"/>
  </sheets>
  <definedNames>
    <definedName name="_Hlk138333932" localSheetId="0">Indexation!#REF!</definedName>
    <definedName name="OLE_LINK10" localSheetId="0">Indexation!#REF!</definedName>
    <definedName name="OLE_LINK2" localSheetId="0">Indexation!#REF!</definedName>
    <definedName name="OLE_LINK4" localSheetId="0">Indexation!#REF!</definedName>
    <definedName name="OLE_LINK6" localSheetId="0">Indexation!#REF!</definedName>
    <definedName name="OLE_LINK7" localSheetId="0">Indexation!#REF!</definedName>
    <definedName name="OLE_LINK8" localSheetId="0">Indexation!#REF!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 l="1"/>
  <c r="C5" i="1" s="1"/>
  <c r="C3" i="1" s="1"/>
  <c r="C4" i="1"/>
  <c r="C21" i="1"/>
</calcChain>
</file>

<file path=xl/sharedStrings.xml><?xml version="1.0" encoding="utf-8"?>
<sst xmlns="http://schemas.openxmlformats.org/spreadsheetml/2006/main" count="41" uniqueCount="41">
  <si>
    <t>Element</t>
  </si>
  <si>
    <t>index</t>
  </si>
  <si>
    <t>Note</t>
  </si>
  <si>
    <t>Price</t>
  </si>
  <si>
    <t>Price0</t>
  </si>
  <si>
    <t>A</t>
  </si>
  <si>
    <t>Weighted % for Copper</t>
  </si>
  <si>
    <t>St:</t>
  </si>
  <si>
    <t>Cu0:</t>
  </si>
  <si>
    <t>Copper Index, on 1 month before submitting BAFO as available to the public on https://www.westmetall.com/en/markdaten.php?action=table&amp;field=LME_Cu_cash</t>
  </si>
  <si>
    <t>Cu:</t>
  </si>
  <si>
    <r>
      <rPr>
        <sz val="11"/>
        <color rgb="FF000000"/>
        <rFont val="Aptos Narrow"/>
        <family val="2"/>
        <scheme val="minor"/>
      </rPr>
      <t xml:space="preserve">Copper Index, </t>
    </r>
    <r>
      <rPr>
        <sz val="11"/>
        <color rgb="FFFF0000"/>
        <rFont val="Aptos Narrow"/>
        <family val="2"/>
        <scheme val="minor"/>
      </rPr>
      <t>4 Months</t>
    </r>
    <r>
      <rPr>
        <sz val="11"/>
        <color rgb="FF000000"/>
        <rFont val="Aptos Narrow"/>
        <family val="2"/>
        <scheme val="minor"/>
      </rPr>
      <t xml:space="preserve">  before acknowledged EXW Date of the Item</t>
    </r>
    <r>
      <rPr>
        <sz val="11"/>
        <color theme="1"/>
        <rFont val="Aptos Narrow"/>
        <family val="2"/>
        <scheme val="minor"/>
      </rPr>
      <t>. Select: LME Copper Cash-Settlement</t>
    </r>
  </si>
  <si>
    <t>B</t>
  </si>
  <si>
    <t>Weighted % for Oil product</t>
  </si>
  <si>
    <t>St0:</t>
  </si>
  <si>
    <t>Oil0:</t>
  </si>
  <si>
    <t>Mineral Oil Index, on 1 month before submitting BAFO as available to the public on https://tdeurope.eu/en/commodity-indices/</t>
  </si>
  <si>
    <t>Oil:</t>
  </si>
  <si>
    <r>
      <t xml:space="preserve">Mineral Oil Index, </t>
    </r>
    <r>
      <rPr>
        <sz val="11"/>
        <color rgb="FFFF0000"/>
        <rFont val="Aptos Narrow"/>
        <family val="2"/>
        <scheme val="minor"/>
      </rPr>
      <t xml:space="preserve">1 month </t>
    </r>
    <r>
      <rPr>
        <sz val="11"/>
        <color theme="1"/>
        <rFont val="Aptos Narrow"/>
        <family val="2"/>
        <charset val="186"/>
        <scheme val="minor"/>
      </rPr>
      <t>before acknowledged EXW Date of the Item. Select “Current Month”</t>
    </r>
  </si>
  <si>
    <t>C</t>
  </si>
  <si>
    <t>Weighted % for Steel</t>
  </si>
  <si>
    <t>Cold Steel Index, on 1 month before submitting BAFO as available to the public on https://tdeurope.eu/en/commodity-indices/</t>
  </si>
  <si>
    <r>
      <t xml:space="preserve">Cold Steel Index, </t>
    </r>
    <r>
      <rPr>
        <sz val="11"/>
        <color rgb="FFFF0000"/>
        <rFont val="Aptos Narrow"/>
        <family val="2"/>
        <scheme val="minor"/>
      </rPr>
      <t>4 Months</t>
    </r>
    <r>
      <rPr>
        <sz val="11"/>
        <color theme="1"/>
        <rFont val="Aptos Narrow"/>
        <family val="2"/>
        <charset val="186"/>
        <scheme val="minor"/>
      </rPr>
      <t xml:space="preserve">  before acknowledged EXW Date of the Item. Select “Current Month”</t>
    </r>
  </si>
  <si>
    <t>D</t>
  </si>
  <si>
    <t>Weighted % for Grain Oriented Steel Index</t>
  </si>
  <si>
    <t>GOS0:</t>
  </si>
  <si>
    <t>Grain Oriented Steel Index, on 1 month before submitting BAFO as available to the public on https://tdeurope.eu/en/commodity-indices/</t>
  </si>
  <si>
    <t>GOS:</t>
  </si>
  <si>
    <r>
      <t xml:space="preserve">Grain Oriented Steel Index-  Super High Grade, index at -  </t>
    </r>
    <r>
      <rPr>
        <sz val="11"/>
        <color rgb="FFFF0000"/>
        <rFont val="Aptos Narrow"/>
        <family val="2"/>
        <scheme val="minor"/>
      </rPr>
      <t>4 Months</t>
    </r>
    <r>
      <rPr>
        <sz val="11"/>
        <color theme="1"/>
        <rFont val="Aptos Narrow"/>
        <family val="2"/>
        <charset val="186"/>
        <scheme val="minor"/>
      </rPr>
      <t>  before acknowledged EXW Date of the Item. Select “Current Month”</t>
    </r>
  </si>
  <si>
    <t>E</t>
  </si>
  <si>
    <t>EUR</t>
  </si>
  <si>
    <t>Euro Inflation Rate – Sum of %s from the latest available on 1 month before submitting BAFO till the latest available month of escalation, as available on: https://ec.europa.eu/eurostat/databrowser/view/PRC_HICP_MMOR/default/table?lang=en&amp;category=prc.prc_hicp
HICP - monthly data (monthly rate of change)
Select “European Union (EU6-1958, EU9-1973, EU10-1981, EU12-1986, EU15-1995, EU25-2004, EU27-2007, EU28-2013, EU27-2020)”</t>
  </si>
  <si>
    <t>Total</t>
  </si>
  <si>
    <t>Fill-out these cells during indexation of item</t>
  </si>
  <si>
    <t>EXW - Ex-work term from Incoterm 2020 document</t>
  </si>
  <si>
    <t>BAFO - Best Available Final Offer</t>
  </si>
  <si>
    <t>Index</t>
  </si>
  <si>
    <t>The recalculated price of Item at invoicing is to be applied in accordance with the acknowledged EXW date, based on the index date for each commodity as defined at below. Price = Price0  x (A% Cu/Cu0 + B% Oil/Oil0 + C% St/St0 + D% GOS/GOS0 +E% x (1+EUR%))</t>
  </si>
  <si>
    <t xml:space="preserve">Initial Item Price as per Contract/PO </t>
  </si>
  <si>
    <t>Price PO</t>
  </si>
  <si>
    <t>Initial Item Price as per Contract/PO minus already paid amount 1st MileStone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</si>
</sst>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
    <numFmt numFmtId="165" formatCode="_-[$€-2]\ * #,##0_-;\-[$€-2]\ * #,##0_-;_-[$€-2]\ * &quot;-&quot;??_-;_-@_-"/>
  </numFmts>
  <fonts count="6" x14ac:knownFonts="1">
    <font>
      <sz val="11"/>
      <color theme="1"/>
      <name val="Aptos Narrow"/>
      <family val="2"/>
      <charset val="186"/>
      <scheme val="minor"/>
    </font>
    <font>
      <sz val="11"/>
      <color theme="1"/>
      <name val="Aptos Narrow"/>
      <family val="2"/>
      <charset val="186"/>
      <scheme val="minor"/>
    </font>
    <font>
      <sz val="11"/>
      <color rgb="FFFF0000"/>
      <name val="Aptos Narrow"/>
      <family val="2"/>
      <scheme val="minor"/>
    </font>
    <font>
      <b/>
      <sz val="11"/>
      <color theme="1"/>
      <name val="Aptos Narrow"/>
      <family val="2"/>
      <scheme val="minor"/>
    </font>
    <font>
      <sz val="11"/>
      <color theme="1"/>
      <name val="Aptos Narrow"/>
      <family val="2"/>
      <scheme val="minor"/>
    </font>
    <font>
      <sz val="11"/>
      <color rgb="FF000000"/>
      <name val="Aptos Narrow"/>
      <family val="2"/>
      <scheme val="minor"/>
    </font>
  </fonts>
  <fills count="4">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s>
  <borders count="1">
    <border>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4">
    <xf numFmtId="0" fontId="0" fillId="0" borderId="0" xfId="0"/>
    <xf numFmtId="0" fontId="0" fillId="0" borderId="0" xfId="0" applyAlignment="1">
      <alignment wrapText="1"/>
    </xf>
    <xf numFmtId="9" fontId="0" fillId="0" borderId="0" xfId="0" applyNumberFormat="1"/>
    <xf numFmtId="0" fontId="3" fillId="0" borderId="0" xfId="0" applyFont="1"/>
    <xf numFmtId="0" fontId="3" fillId="0" borderId="0" xfId="0" applyFont="1" applyAlignment="1">
      <alignment wrapText="1"/>
    </xf>
    <xf numFmtId="0" fontId="0" fillId="2" borderId="0" xfId="0" applyFill="1"/>
    <xf numFmtId="164" fontId="0" fillId="2" borderId="0" xfId="2" applyNumberFormat="1" applyFont="1" applyFill="1"/>
    <xf numFmtId="44" fontId="3" fillId="3" borderId="0" xfId="1" applyFont="1" applyFill="1"/>
    <xf numFmtId="0" fontId="0" fillId="2" borderId="0" xfId="0" applyFill="1" applyAlignment="1">
      <alignment wrapText="1"/>
    </xf>
    <xf numFmtId="165" fontId="0" fillId="0" borderId="0" xfId="0" applyNumberFormat="1" applyAlignment="1">
      <alignment wrapText="1"/>
    </xf>
    <xf numFmtId="0" fontId="4" fillId="0" borderId="0" xfId="0" applyFont="1" applyAlignment="1">
      <alignment wrapText="1"/>
    </xf>
    <xf numFmtId="44" fontId="3" fillId="2" borderId="0" xfId="1" applyFont="1" applyFill="1"/>
    <xf numFmtId="43" fontId="3" fillId="3" borderId="0" xfId="3" applyFont="1" applyFill="1"/>
    <xf numFmtId="44" fontId="3" fillId="0" borderId="0" xfId="1" applyFont="1" applyFill="1"/>
  </cellXfs>
  <cellStyles count="4">
    <cellStyle name="Comma" xfId="3" builtinId="3"/>
    <cellStyle name="Currency" xfId="1" builtinId="4"/>
    <cellStyle name="Normal" xfId="0" builtinId="0"/>
    <cellStyle name="Percent" xfId="2" builtinId="5"/>
  </cellStyles>
  <dxfs count="3">
    <dxf>
      <alignment horizontal="general" vertical="bottom" textRotation="0" wrapText="1" indent="0" justifyLastLine="0" shrinkToFit="0" readingOrder="0"/>
    </dxf>
    <dxf>
      <numFmt numFmtId="13" formatCode="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B7BC5D-066C-444D-9BE6-8E8AADD72547}" name="Table1" displayName="Table1" ref="B2:D21" totalsRowCount="1">
  <autoFilter ref="B2:D20" xr:uid="{97B7BC5D-066C-444D-9BE6-8E8AADD72547}"/>
  <tableColumns count="3">
    <tableColumn id="1" xr3:uid="{56BD6399-A8D2-4593-BA84-C1ADF495B49F}" name="Element" totalsRowLabel="Total"/>
    <tableColumn id="2" xr3:uid="{C14F3728-C3C1-47C1-AA80-B4EC194B9FD1}" name="index" totalsRowFunction="custom" totalsRowDxfId="1">
      <totalsRowFormula>+C13+C10+C7+C16+C19</totalsRowFormula>
    </tableColumn>
    <tableColumn id="3" xr3:uid="{5A6F9A16-52DD-4A0F-93ED-82DBA88252D9}" name="Note"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B236A-C2F7-4332-89A2-4EBAE1447C91}">
  <dimension ref="B2:F41"/>
  <sheetViews>
    <sheetView tabSelected="1" workbookViewId="0">
      <selection activeCell="D10" sqref="D10"/>
    </sheetView>
  </sheetViews>
  <sheetFormatPr defaultRowHeight="14.4" x14ac:dyDescent="0.3"/>
  <cols>
    <col min="2" max="2" width="10.33203125" customWidth="1"/>
    <col min="3" max="3" width="20.5546875" customWidth="1"/>
    <col min="4" max="4" width="105.6640625" style="1" customWidth="1"/>
  </cols>
  <sheetData>
    <row r="2" spans="2:4" x14ac:dyDescent="0.3">
      <c r="B2" t="s">
        <v>0</v>
      </c>
      <c r="C2" t="s">
        <v>1</v>
      </c>
      <c r="D2" s="1" t="s">
        <v>2</v>
      </c>
    </row>
    <row r="3" spans="2:4" ht="43.2" x14ac:dyDescent="0.3">
      <c r="B3" s="3" t="s">
        <v>3</v>
      </c>
      <c r="C3" s="7">
        <f>((C5)*(C13*(C15/C14)+C10*(C12/C11)+C7*(C9/C8)+C16*(C18/C17)+(C19*(1+C20))))+C6*0.2</f>
        <v>2192000</v>
      </c>
      <c r="D3" s="4" t="s">
        <v>37</v>
      </c>
    </row>
    <row r="4" spans="2:4" x14ac:dyDescent="0.3">
      <c r="B4" s="3" t="s">
        <v>36</v>
      </c>
      <c r="C4" s="12">
        <f>1*(C13*(C15/C14)+C10*(C12/C11)+C7*(C9/C8)+C16*(C18/C17)+(C19*(1+C20)))</f>
        <v>1.1200000000000001</v>
      </c>
      <c r="D4" s="4"/>
    </row>
    <row r="5" spans="2:4" x14ac:dyDescent="0.3">
      <c r="B5" s="3" t="s">
        <v>4</v>
      </c>
      <c r="C5" s="13">
        <f>C6*0.8</f>
        <v>1600000</v>
      </c>
      <c r="D5" s="4" t="s">
        <v>40</v>
      </c>
    </row>
    <row r="6" spans="2:4" x14ac:dyDescent="0.3">
      <c r="B6" s="3" t="s">
        <v>39</v>
      </c>
      <c r="C6" s="11">
        <f>2000000</f>
        <v>2000000</v>
      </c>
      <c r="D6" s="4" t="s">
        <v>38</v>
      </c>
    </row>
    <row r="7" spans="2:4" ht="15" customHeight="1" x14ac:dyDescent="0.3">
      <c r="B7" t="s">
        <v>5</v>
      </c>
      <c r="C7" s="2">
        <v>0.4</v>
      </c>
      <c r="D7" s="1" t="s">
        <v>6</v>
      </c>
    </row>
    <row r="8" spans="2:4" ht="28.8" x14ac:dyDescent="0.3">
      <c r="B8" t="s">
        <v>8</v>
      </c>
      <c r="C8">
        <v>1</v>
      </c>
      <c r="D8" s="1" t="s">
        <v>9</v>
      </c>
    </row>
    <row r="9" spans="2:4" x14ac:dyDescent="0.3">
      <c r="B9" t="s">
        <v>10</v>
      </c>
      <c r="C9" s="5">
        <v>1.3</v>
      </c>
      <c r="D9" s="10" t="s">
        <v>11</v>
      </c>
    </row>
    <row r="10" spans="2:4" x14ac:dyDescent="0.3">
      <c r="B10" t="s">
        <v>12</v>
      </c>
      <c r="C10" s="2">
        <v>0.1</v>
      </c>
      <c r="D10" s="1" t="s">
        <v>13</v>
      </c>
    </row>
    <row r="11" spans="2:4" ht="31.2" customHeight="1" x14ac:dyDescent="0.3">
      <c r="B11" t="s">
        <v>15</v>
      </c>
      <c r="C11">
        <v>1</v>
      </c>
      <c r="D11" s="1" t="s">
        <v>16</v>
      </c>
    </row>
    <row r="12" spans="2:4" x14ac:dyDescent="0.3">
      <c r="B12" t="s">
        <v>17</v>
      </c>
      <c r="C12" s="5">
        <v>1</v>
      </c>
      <c r="D12" s="1" t="s">
        <v>18</v>
      </c>
    </row>
    <row r="13" spans="2:4" x14ac:dyDescent="0.3">
      <c r="B13" t="s">
        <v>19</v>
      </c>
      <c r="C13" s="2">
        <v>0.3</v>
      </c>
      <c r="D13" s="1" t="s">
        <v>20</v>
      </c>
    </row>
    <row r="14" spans="2:4" x14ac:dyDescent="0.3">
      <c r="B14" t="s">
        <v>14</v>
      </c>
      <c r="C14">
        <v>1</v>
      </c>
      <c r="D14" s="1" t="s">
        <v>21</v>
      </c>
    </row>
    <row r="15" spans="2:4" x14ac:dyDescent="0.3">
      <c r="B15" t="s">
        <v>7</v>
      </c>
      <c r="C15" s="5">
        <v>1</v>
      </c>
      <c r="D15" s="1" t="s">
        <v>22</v>
      </c>
    </row>
    <row r="16" spans="2:4" x14ac:dyDescent="0.3">
      <c r="B16" t="s">
        <v>23</v>
      </c>
      <c r="C16" s="2">
        <v>0.1</v>
      </c>
      <c r="D16" s="1" t="s">
        <v>24</v>
      </c>
    </row>
    <row r="17" spans="2:6" ht="28.8" x14ac:dyDescent="0.3">
      <c r="B17" t="s">
        <v>25</v>
      </c>
      <c r="C17">
        <v>1</v>
      </c>
      <c r="D17" s="1" t="s">
        <v>26</v>
      </c>
    </row>
    <row r="18" spans="2:6" ht="28.8" x14ac:dyDescent="0.3">
      <c r="B18" t="s">
        <v>27</v>
      </c>
      <c r="C18" s="5">
        <v>1</v>
      </c>
      <c r="D18" s="1" t="s">
        <v>28</v>
      </c>
    </row>
    <row r="19" spans="2:6" x14ac:dyDescent="0.3">
      <c r="B19" t="s">
        <v>29</v>
      </c>
      <c r="C19" s="2">
        <v>0.1</v>
      </c>
    </row>
    <row r="20" spans="2:6" ht="86.4" x14ac:dyDescent="0.3">
      <c r="B20" t="s">
        <v>30</v>
      </c>
      <c r="C20" s="6">
        <v>0</v>
      </c>
      <c r="D20" s="1" t="s">
        <v>31</v>
      </c>
    </row>
    <row r="21" spans="2:6" x14ac:dyDescent="0.3">
      <c r="B21" t="s">
        <v>32</v>
      </c>
      <c r="C21" s="2">
        <f>+C13+C10+C7+C16+C19</f>
        <v>1</v>
      </c>
    </row>
    <row r="22" spans="2:6" x14ac:dyDescent="0.3">
      <c r="D22" s="8" t="s">
        <v>33</v>
      </c>
    </row>
    <row r="23" spans="2:6" x14ac:dyDescent="0.3">
      <c r="D23" s="1" t="s">
        <v>34</v>
      </c>
    </row>
    <row r="24" spans="2:6" x14ac:dyDescent="0.3">
      <c r="D24" s="9" t="s">
        <v>35</v>
      </c>
      <c r="F24" s="2"/>
    </row>
    <row r="25" spans="2:6" x14ac:dyDescent="0.3">
      <c r="D25" s="9"/>
    </row>
    <row r="39" spans="5:5" x14ac:dyDescent="0.3">
      <c r="E39">
        <v>2025</v>
      </c>
    </row>
    <row r="40" spans="5:5" x14ac:dyDescent="0.3">
      <c r="E40">
        <v>2026</v>
      </c>
    </row>
    <row r="41" spans="5:5" x14ac:dyDescent="0.3">
      <c r="E41">
        <v>2027</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69797E4C815D7D4FA176C9BE15686DAA" ma:contentTypeVersion="4" ma:contentTypeDescription="Kurkite naują dokumentą." ma:contentTypeScope="" ma:versionID="69aa397c521f6ae3fc96dc6e5d3518de">
  <xsd:schema xmlns:xsd="http://www.w3.org/2001/XMLSchema" xmlns:xs="http://www.w3.org/2001/XMLSchema" xmlns:p="http://schemas.microsoft.com/office/2006/metadata/properties" xmlns:ns2="9d108d83-da60-47f0-a449-64e047f51a30" targetNamespace="http://schemas.microsoft.com/office/2006/metadata/properties" ma:root="true" ma:fieldsID="1346e4069ce2b70cb46f431ea19b6da7" ns2:_="">
    <xsd:import namespace="9d108d83-da60-47f0-a449-64e047f51a3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108d83-da60-47f0-a449-64e047f51a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3248C3-DCFB-4D96-B235-81C70BEA07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108d83-da60-47f0-a449-64e047f51a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8ECDCC-C410-4943-B537-67960AC4F7D2}">
  <ds:schemaRefs>
    <ds:schemaRef ds:uri="http://schemas.microsoft.com/sharepoint/v3/contenttype/forms"/>
  </ds:schemaRefs>
</ds:datastoreItem>
</file>

<file path=customXml/itemProps3.xml><?xml version="1.0" encoding="utf-8"?>
<ds:datastoreItem xmlns:ds="http://schemas.openxmlformats.org/officeDocument/2006/customXml" ds:itemID="{A9B3AB41-FF98-47EC-8412-2ED6821B9A57}">
  <ds:schemaRefs>
    <ds:schemaRef ds:uri="http://schemas.microsoft.com/office/2006/documentManagement/types"/>
    <ds:schemaRef ds:uri="http://purl.org/dc/dcmitype/"/>
    <ds:schemaRef ds:uri="http://schemas.microsoft.com/office/infopath/2007/PartnerControls"/>
    <ds:schemaRef ds:uri="http://schemas.microsoft.com/office/2006/metadata/properties"/>
    <ds:schemaRef ds:uri="9d108d83-da60-47f0-a449-64e047f51a30"/>
    <ds:schemaRef ds:uri="http://www.w3.org/XML/1998/namespace"/>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Indexation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Genadijus Andrejevas</dc:creator>
  <cp:keywords/>
  <dc:description/>
  <cp:lastModifiedBy>Genadijus Andrejevas</cp:lastModifiedBy>
  <cp:revision/>
  <dcterms:created xsi:type="dcterms:W3CDTF">2025-01-03T08:30:17Z</dcterms:created>
  <dcterms:modified xsi:type="dcterms:W3CDTF">2025-01-14T08:15:52Z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2025-01-03T08:54:11Z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c5d3d6cf-7d86-40e7-9654-c899760da923</vt:lpwstr>
  </property>
  <property fmtid="{D5CDD505-2E9C-101B-9397-08002B2CF9AE}" pid="8" name="MSIP_Label_32ae7b5d-0aac-474b-ae2b-02c331ef2874_ContentBits">
    <vt:lpwstr>0</vt:lpwstr>
  </property>
  <property fmtid="{D5CDD505-2E9C-101B-9397-08002B2CF9AE}" pid="9" name="ContentTypeId">
    <vt:lpwstr>0x01010069797E4C815D7D4FA176C9BE15686DAA</vt:lpwstr>
  </property>
</Properties>
</file>